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showInkAnnotation="0" autoCompressPictures="0"/>
  <bookViews>
    <workbookView xWindow="0" yWindow="0" windowWidth="25600" windowHeight="16060" tabRatio="500" activeTab="2"/>
  </bookViews>
  <sheets>
    <sheet name="IncidentsByVictims" sheetId="1" r:id="rId1"/>
    <sheet name="Phising" sheetId="3" r:id="rId2"/>
    <sheet name="IncidentsByType" sheetId="4" r:id="rId3"/>
    <sheet name="IncidentsBySmallCompanies" sheetId="11" r:id="rId4"/>
  </sheets>
  <definedNames>
    <definedName name="_xlnm._FilterDatabase" localSheetId="0" hidden="1">IncidentsByVictims!$A$1:$I$64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" i="1" l="1"/>
  <c r="J3" i="1"/>
  <c r="L3" i="1"/>
  <c r="K4" i="1"/>
  <c r="J4" i="1"/>
  <c r="L4" i="1"/>
  <c r="K5" i="1"/>
  <c r="J5" i="1"/>
  <c r="L5" i="1"/>
  <c r="K6" i="1"/>
  <c r="J6" i="1"/>
  <c r="L6" i="1"/>
  <c r="K7" i="1"/>
  <c r="J7" i="1"/>
  <c r="L7" i="1"/>
  <c r="K8" i="1"/>
  <c r="J8" i="1"/>
  <c r="L8" i="1"/>
  <c r="K9" i="1"/>
  <c r="J9" i="1"/>
  <c r="L9" i="1"/>
  <c r="K10" i="1"/>
  <c r="J10" i="1"/>
  <c r="L10" i="1"/>
  <c r="K11" i="1"/>
  <c r="J11" i="1"/>
  <c r="L11" i="1"/>
  <c r="K12" i="1"/>
  <c r="J12" i="1"/>
  <c r="L12" i="1"/>
  <c r="K13" i="1"/>
  <c r="J13" i="1"/>
  <c r="L13" i="1"/>
  <c r="K14" i="1"/>
  <c r="J14" i="1"/>
  <c r="L14" i="1"/>
  <c r="K15" i="1"/>
  <c r="J15" i="1"/>
  <c r="L15" i="1"/>
  <c r="K16" i="1"/>
  <c r="J16" i="1"/>
  <c r="L16" i="1"/>
  <c r="K17" i="1"/>
  <c r="J17" i="1"/>
  <c r="L17" i="1"/>
  <c r="K18" i="1"/>
  <c r="J18" i="1"/>
  <c r="L18" i="1"/>
  <c r="K19" i="1"/>
  <c r="J19" i="1"/>
  <c r="L19" i="1"/>
  <c r="K20" i="1"/>
  <c r="J20" i="1"/>
  <c r="L20" i="1"/>
  <c r="K21" i="1"/>
  <c r="J21" i="1"/>
  <c r="L21" i="1"/>
  <c r="K22" i="1"/>
  <c r="J22" i="1"/>
  <c r="L22" i="1"/>
  <c r="K23" i="1"/>
  <c r="J23" i="1"/>
  <c r="L23" i="1"/>
  <c r="K24" i="1"/>
  <c r="J24" i="1"/>
  <c r="L24" i="1"/>
  <c r="K25" i="1"/>
  <c r="J25" i="1"/>
  <c r="L25" i="1"/>
  <c r="K26" i="1"/>
  <c r="J26" i="1"/>
  <c r="L26" i="1"/>
  <c r="K27" i="1"/>
  <c r="J27" i="1"/>
  <c r="L27" i="1"/>
  <c r="K28" i="1"/>
  <c r="J28" i="1"/>
  <c r="L28" i="1"/>
  <c r="K29" i="1"/>
  <c r="J29" i="1"/>
  <c r="L29" i="1"/>
  <c r="K30" i="1"/>
  <c r="J30" i="1"/>
  <c r="L30" i="1"/>
  <c r="K31" i="1"/>
  <c r="J31" i="1"/>
  <c r="L31" i="1"/>
  <c r="K32" i="1"/>
  <c r="J32" i="1"/>
  <c r="L32" i="1"/>
  <c r="K33" i="1"/>
  <c r="J33" i="1"/>
  <c r="L33" i="1"/>
  <c r="K34" i="1"/>
  <c r="J34" i="1"/>
  <c r="L34" i="1"/>
  <c r="K35" i="1"/>
  <c r="J35" i="1"/>
  <c r="L35" i="1"/>
  <c r="K36" i="1"/>
  <c r="J36" i="1"/>
  <c r="L36" i="1"/>
  <c r="K37" i="1"/>
  <c r="J37" i="1"/>
  <c r="L37" i="1"/>
  <c r="K38" i="1"/>
  <c r="J38" i="1"/>
  <c r="L38" i="1"/>
  <c r="K39" i="1"/>
  <c r="J39" i="1"/>
  <c r="L39" i="1"/>
  <c r="K40" i="1"/>
  <c r="J40" i="1"/>
  <c r="L40" i="1"/>
  <c r="K41" i="1"/>
  <c r="J41" i="1"/>
  <c r="L41" i="1"/>
  <c r="K42" i="1"/>
  <c r="J42" i="1"/>
  <c r="L42" i="1"/>
  <c r="K43" i="1"/>
  <c r="J43" i="1"/>
  <c r="L43" i="1"/>
  <c r="K44" i="1"/>
  <c r="J44" i="1"/>
  <c r="L44" i="1"/>
  <c r="K45" i="1"/>
  <c r="J45" i="1"/>
  <c r="L45" i="1"/>
  <c r="K46" i="1"/>
  <c r="J46" i="1"/>
  <c r="L46" i="1"/>
  <c r="K47" i="1"/>
  <c r="J47" i="1"/>
  <c r="L47" i="1"/>
  <c r="K48" i="1"/>
  <c r="J48" i="1"/>
  <c r="L48" i="1"/>
  <c r="K49" i="1"/>
  <c r="J49" i="1"/>
  <c r="L49" i="1"/>
  <c r="K50" i="1"/>
  <c r="J50" i="1"/>
  <c r="L50" i="1"/>
  <c r="K51" i="1"/>
  <c r="J51" i="1"/>
  <c r="L51" i="1"/>
  <c r="K52" i="1"/>
  <c r="J52" i="1"/>
  <c r="L52" i="1"/>
  <c r="K53" i="1"/>
  <c r="J53" i="1"/>
  <c r="L53" i="1"/>
  <c r="K54" i="1"/>
  <c r="J54" i="1"/>
  <c r="L54" i="1"/>
  <c r="K55" i="1"/>
  <c r="J55" i="1"/>
  <c r="L55" i="1"/>
  <c r="K56" i="1"/>
  <c r="J56" i="1"/>
  <c r="L56" i="1"/>
  <c r="K57" i="1"/>
  <c r="J57" i="1"/>
  <c r="L57" i="1"/>
  <c r="K58" i="1"/>
  <c r="J58" i="1"/>
  <c r="L58" i="1"/>
  <c r="K59" i="1"/>
  <c r="J59" i="1"/>
  <c r="L59" i="1"/>
  <c r="K60" i="1"/>
  <c r="J60" i="1"/>
  <c r="L60" i="1"/>
  <c r="K61" i="1"/>
  <c r="J61" i="1"/>
  <c r="L61" i="1"/>
  <c r="K62" i="1"/>
  <c r="J62" i="1"/>
  <c r="L62" i="1"/>
  <c r="K63" i="1"/>
  <c r="J63" i="1"/>
  <c r="L63" i="1"/>
  <c r="K64" i="1"/>
  <c r="J64" i="1"/>
  <c r="L64" i="1"/>
  <c r="K2" i="1"/>
  <c r="J2" i="1"/>
  <c r="L2" i="1"/>
</calcChain>
</file>

<file path=xl/sharedStrings.xml><?xml version="1.0" encoding="utf-8"?>
<sst xmlns="http://schemas.openxmlformats.org/spreadsheetml/2006/main" count="164" uniqueCount="52">
  <si>
    <t>Accommodation</t>
  </si>
  <si>
    <t>Administrative</t>
  </si>
  <si>
    <t>Agriculture</t>
  </si>
  <si>
    <t>Construction</t>
  </si>
  <si>
    <t>Entertainment</t>
  </si>
  <si>
    <t>Finance</t>
  </si>
  <si>
    <t>Healthcare</t>
  </si>
  <si>
    <t>Information</t>
  </si>
  <si>
    <t>Management</t>
  </si>
  <si>
    <t>Manufacturing</t>
  </si>
  <si>
    <t>Mining</t>
  </si>
  <si>
    <t>Professional</t>
  </si>
  <si>
    <t>Public</t>
  </si>
  <si>
    <t>Retail</t>
  </si>
  <si>
    <t>Trade</t>
  </si>
  <si>
    <t>Transportation</t>
  </si>
  <si>
    <t>Utilities</t>
  </si>
  <si>
    <t>RealEstate</t>
  </si>
  <si>
    <t>Type</t>
  </si>
  <si>
    <t>Credentials</t>
  </si>
  <si>
    <t>Secrets</t>
  </si>
  <si>
    <t>Bank</t>
  </si>
  <si>
    <t>Medical</t>
  </si>
  <si>
    <t>Personal</t>
  </si>
  <si>
    <t>Cyber-espionage</t>
  </si>
  <si>
    <t>Crimeware</t>
  </si>
  <si>
    <t>Denial-of-Service</t>
  </si>
  <si>
    <t>POSIntrusions</t>
  </si>
  <si>
    <t>WebAppAttacks</t>
  </si>
  <si>
    <t>EverythingElse</t>
  </si>
  <si>
    <t>PhysicalTheft/Loss</t>
  </si>
  <si>
    <t>PrivilegeMisuse</t>
  </si>
  <si>
    <t>MiscellaneousErrors</t>
  </si>
  <si>
    <t>PaymentCardSkimmers</t>
  </si>
  <si>
    <t>Incidents</t>
  </si>
  <si>
    <t>DataBreaches</t>
  </si>
  <si>
    <t>Year</t>
  </si>
  <si>
    <t>SmallCompanylncidents</t>
  </si>
  <si>
    <t>LargeCompanylncidents</t>
  </si>
  <si>
    <t>UnknownCompanylncidents</t>
  </si>
  <si>
    <t>SmallCompanyBreaches</t>
  </si>
  <si>
    <t>LargeCompanyBreaches</t>
  </si>
  <si>
    <t>UnknownCompanyBreaches</t>
  </si>
  <si>
    <t>Education</t>
  </si>
  <si>
    <t>Breaches</t>
  </si>
  <si>
    <t>Zunknown</t>
  </si>
  <si>
    <t>OtherServices</t>
  </si>
  <si>
    <t>Consumer</t>
  </si>
  <si>
    <t>Production</t>
  </si>
  <si>
    <t>Industry</t>
  </si>
  <si>
    <t>TotIncidents</t>
  </si>
  <si>
    <t>%Success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</si>
</sst>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5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43" fontId="0" fillId="0" borderId="0" xfId="1" applyFont="1"/>
  </cellXfs>
  <cellStyles count="256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" xfId="64" builtinId="8" hidden="1"/>
    <cellStyle name="Collegamento ipertestuale" xfId="66" builtinId="8" hidden="1"/>
    <cellStyle name="Collegamento ipertestuale" xfId="68" builtinId="8" hidden="1"/>
    <cellStyle name="Collegamento ipertestuale" xfId="70" builtinId="8" hidden="1"/>
    <cellStyle name="Collegamento ipertestuale" xfId="72" builtinId="8" hidden="1"/>
    <cellStyle name="Collegamento ipertestuale" xfId="74" builtinId="8" hidden="1"/>
    <cellStyle name="Collegamento ipertestuale" xfId="76" builtinId="8" hidden="1"/>
    <cellStyle name="Collegamento ipertestuale" xfId="78" builtinId="8" hidden="1"/>
    <cellStyle name="Collegamento ipertestuale" xfId="80" builtinId="8" hidden="1"/>
    <cellStyle name="Collegamento ipertestuale" xfId="82" builtinId="8" hidden="1"/>
    <cellStyle name="Collegamento ipertestuale" xfId="84" builtinId="8" hidden="1"/>
    <cellStyle name="Collegamento ipertestuale" xfId="86" builtinId="8" hidden="1"/>
    <cellStyle name="Collegamento ipertestuale" xfId="88" builtinId="8" hidden="1"/>
    <cellStyle name="Collegamento ipertestuale" xfId="90" builtinId="8" hidden="1"/>
    <cellStyle name="Collegamento ipertestuale" xfId="92" builtinId="8" hidden="1"/>
    <cellStyle name="Collegamento ipertestuale" xfId="94" builtinId="8" hidden="1"/>
    <cellStyle name="Collegamento ipertestuale" xfId="96" builtinId="8" hidden="1"/>
    <cellStyle name="Collegamento ipertestuale" xfId="98" builtinId="8" hidden="1"/>
    <cellStyle name="Collegamento ipertestuale" xfId="100" builtinId="8" hidden="1"/>
    <cellStyle name="Collegamento ipertestuale" xfId="102" builtinId="8" hidden="1"/>
    <cellStyle name="Collegamento ipertestuale" xfId="104" builtinId="8" hidden="1"/>
    <cellStyle name="Collegamento ipertestuale" xfId="106" builtinId="8" hidden="1"/>
    <cellStyle name="Collegamento ipertestuale" xfId="108" builtinId="8" hidden="1"/>
    <cellStyle name="Collegamento ipertestuale" xfId="110" builtinId="8" hidden="1"/>
    <cellStyle name="Collegamento ipertestuale" xfId="112" builtinId="8" hidden="1"/>
    <cellStyle name="Collegamento ipertestuale" xfId="114" builtinId="8" hidden="1"/>
    <cellStyle name="Collegamento ipertestuale" xfId="116" builtinId="8" hidden="1"/>
    <cellStyle name="Collegamento ipertestuale" xfId="118" builtinId="8" hidden="1"/>
    <cellStyle name="Collegamento ipertestuale" xfId="120" builtinId="8" hidden="1"/>
    <cellStyle name="Collegamento ipertestuale" xfId="122" builtinId="8" hidden="1"/>
    <cellStyle name="Collegamento ipertestuale" xfId="124" builtinId="8" hidden="1"/>
    <cellStyle name="Collegamento ipertestuale" xfId="126" builtinId="8" hidden="1"/>
    <cellStyle name="Collegamento ipertestuale" xfId="128" builtinId="8" hidden="1"/>
    <cellStyle name="Collegamento ipertestuale" xfId="130" builtinId="8" hidden="1"/>
    <cellStyle name="Collegamento ipertestuale" xfId="132" builtinId="8" hidden="1"/>
    <cellStyle name="Collegamento ipertestuale" xfId="134" builtinId="8" hidden="1"/>
    <cellStyle name="Collegamento ipertestuale" xfId="136" builtinId="8" hidden="1"/>
    <cellStyle name="Collegamento ipertestuale" xfId="138" builtinId="8" hidden="1"/>
    <cellStyle name="Collegamento ipertestuale" xfId="140" builtinId="8" hidden="1"/>
    <cellStyle name="Collegamento ipertestuale" xfId="142" builtinId="8" hidden="1"/>
    <cellStyle name="Collegamento ipertestuale" xfId="144" builtinId="8" hidden="1"/>
    <cellStyle name="Collegamento ipertestuale" xfId="146" builtinId="8" hidden="1"/>
    <cellStyle name="Collegamento ipertestuale" xfId="148" builtinId="8" hidden="1"/>
    <cellStyle name="Collegamento ipertestuale" xfId="150" builtinId="8" hidden="1"/>
    <cellStyle name="Collegamento ipertestuale" xfId="152" builtinId="8" hidden="1"/>
    <cellStyle name="Collegamento ipertestuale" xfId="154" builtinId="8" hidden="1"/>
    <cellStyle name="Collegamento ipertestuale" xfId="156" builtinId="8" hidden="1"/>
    <cellStyle name="Collegamento ipertestuale" xfId="158" builtinId="8" hidden="1"/>
    <cellStyle name="Collegamento ipertestuale" xfId="160" builtinId="8" hidden="1"/>
    <cellStyle name="Collegamento ipertestuale" xfId="162" builtinId="8" hidden="1"/>
    <cellStyle name="Collegamento ipertestuale" xfId="164" builtinId="8" hidden="1"/>
    <cellStyle name="Collegamento ipertestuale" xfId="166" builtinId="8" hidden="1"/>
    <cellStyle name="Collegamento ipertestuale" xfId="168" builtinId="8" hidden="1"/>
    <cellStyle name="Collegamento ipertestuale" xfId="170" builtinId="8" hidden="1"/>
    <cellStyle name="Collegamento ipertestuale" xfId="172" builtinId="8" hidden="1"/>
    <cellStyle name="Collegamento ipertestuale" xfId="174" builtinId="8" hidden="1"/>
    <cellStyle name="Collegamento ipertestuale" xfId="176" builtinId="8" hidden="1"/>
    <cellStyle name="Collegamento ipertestuale" xfId="178" builtinId="8" hidden="1"/>
    <cellStyle name="Collegamento ipertestuale" xfId="180" builtinId="8" hidden="1"/>
    <cellStyle name="Collegamento ipertestuale" xfId="182" builtinId="8" hidden="1"/>
    <cellStyle name="Collegamento ipertestuale" xfId="184" builtinId="8" hidden="1"/>
    <cellStyle name="Collegamento ipertestuale" xfId="186" builtinId="8" hidden="1"/>
    <cellStyle name="Collegamento ipertestuale" xfId="188" builtinId="8" hidden="1"/>
    <cellStyle name="Collegamento ipertestuale" xfId="190" builtinId="8" hidden="1"/>
    <cellStyle name="Collegamento ipertestuale" xfId="192" builtinId="8" hidden="1"/>
    <cellStyle name="Collegamento ipertestuale" xfId="194" builtinId="8" hidden="1"/>
    <cellStyle name="Collegamento ipertestuale" xfId="196" builtinId="8" hidden="1"/>
    <cellStyle name="Collegamento ipertestuale" xfId="198" builtinId="8" hidden="1"/>
    <cellStyle name="Collegamento ipertestuale" xfId="200" builtinId="8" hidden="1"/>
    <cellStyle name="Collegamento ipertestuale" xfId="202" builtinId="8" hidden="1"/>
    <cellStyle name="Collegamento ipertestuale" xfId="204" builtinId="8" hidden="1"/>
    <cellStyle name="Collegamento ipertestuale" xfId="206" builtinId="8" hidden="1"/>
    <cellStyle name="Collegamento ipertestuale" xfId="208" builtinId="8" hidden="1"/>
    <cellStyle name="Collegamento ipertestuale" xfId="210" builtinId="8" hidden="1"/>
    <cellStyle name="Collegamento ipertestuale" xfId="212" builtinId="8" hidden="1"/>
    <cellStyle name="Collegamento ipertestuale" xfId="214" builtinId="8" hidden="1"/>
    <cellStyle name="Collegamento ipertestuale" xfId="216" builtinId="8" hidden="1"/>
    <cellStyle name="Collegamento ipertestuale" xfId="218" builtinId="8" hidden="1"/>
    <cellStyle name="Collegamento ipertestuale" xfId="220" builtinId="8" hidden="1"/>
    <cellStyle name="Collegamento ipertestuale" xfId="222" builtinId="8" hidden="1"/>
    <cellStyle name="Collegamento ipertestuale" xfId="224" builtinId="8" hidden="1"/>
    <cellStyle name="Collegamento ipertestuale" xfId="226" builtinId="8" hidden="1"/>
    <cellStyle name="Collegamento ipertestuale" xfId="228" builtinId="8" hidden="1"/>
    <cellStyle name="Collegamento ipertestuale" xfId="230" builtinId="8" hidden="1"/>
    <cellStyle name="Collegamento ipertestuale" xfId="232" builtinId="8" hidden="1"/>
    <cellStyle name="Collegamento ipertestuale" xfId="234" builtinId="8" hidden="1"/>
    <cellStyle name="Collegamento ipertestuale" xfId="236" builtinId="8" hidden="1"/>
    <cellStyle name="Collegamento ipertestuale" xfId="238" builtinId="8" hidden="1"/>
    <cellStyle name="Collegamento ipertestuale" xfId="240" builtinId="8" hidden="1"/>
    <cellStyle name="Collegamento ipertestuale" xfId="242" builtinId="8" hidden="1"/>
    <cellStyle name="Collegamento ipertestuale" xfId="244" builtinId="8" hidden="1"/>
    <cellStyle name="Collegamento ipertestuale" xfId="246" builtinId="8" hidden="1"/>
    <cellStyle name="Collegamento ipertestuale" xfId="248" builtinId="8" hidden="1"/>
    <cellStyle name="Collegamento ipertestuale" xfId="250" builtinId="8" hidden="1"/>
    <cellStyle name="Collegamento ipertestuale" xfId="252" builtinId="8" hidden="1"/>
    <cellStyle name="Collegamento ipertestuale" xfId="254" builtinId="8" hidden="1"/>
    <cellStyle name="Collegamento visitato" xfId="3" builtinId="9" hidden="1"/>
    <cellStyle name="Collegamento visitato" xfId="5" builtinId="9" hidden="1"/>
    <cellStyle name="Collegamento visitato" xfId="7" builtinId="9" hidden="1"/>
    <cellStyle name="Collegamento visitato" xfId="9" builtinId="9" hidden="1"/>
    <cellStyle name="Collegamento visitato" xfId="11" builtinId="9" hidden="1"/>
    <cellStyle name="Collegamento visitato" xfId="13" builtinId="9" hidden="1"/>
    <cellStyle name="Collegamento visitato" xfId="15" builtinId="9" hidden="1"/>
    <cellStyle name="Collegamento visitato" xfId="17" builtinId="9" hidden="1"/>
    <cellStyle name="Collegamento visitato" xfId="19" builtinId="9" hidden="1"/>
    <cellStyle name="Collegamento visitato" xfId="21" builtinId="9" hidden="1"/>
    <cellStyle name="Collegamento visitato" xfId="23" builtinId="9" hidden="1"/>
    <cellStyle name="Collegamento visitato" xfId="25" builtinId="9" hidden="1"/>
    <cellStyle name="Collegamento visitato" xfId="27" builtinId="9" hidden="1"/>
    <cellStyle name="Collegamento visitato" xfId="29" builtinId="9" hidden="1"/>
    <cellStyle name="Collegamento visitato" xfId="31" builtinId="9" hidden="1"/>
    <cellStyle name="Collegamento visitato" xfId="33" builtinId="9" hidden="1"/>
    <cellStyle name="Collegamento visitato" xfId="35" builtinId="9" hidden="1"/>
    <cellStyle name="Collegamento visitato" xfId="37" builtinId="9" hidden="1"/>
    <cellStyle name="Collegamento visitato" xfId="39" builtinId="9" hidden="1"/>
    <cellStyle name="Collegamento visitato" xfId="41" builtinId="9" hidden="1"/>
    <cellStyle name="Collegamento visitato" xfId="43" builtinId="9" hidden="1"/>
    <cellStyle name="Collegamento visitato" xfId="45" builtinId="9" hidden="1"/>
    <cellStyle name="Collegamento visitato" xfId="47" builtinId="9" hidden="1"/>
    <cellStyle name="Collegamento visitato" xfId="49" builtinId="9" hidden="1"/>
    <cellStyle name="Collegamento visitato" xfId="51" builtinId="9" hidden="1"/>
    <cellStyle name="Collegamento visitato" xfId="53" builtinId="9" hidden="1"/>
    <cellStyle name="Collegamento visitato" xfId="55" builtinId="9" hidden="1"/>
    <cellStyle name="Collegamento visitato" xfId="57" builtinId="9" hidden="1"/>
    <cellStyle name="Collegamento visitato" xfId="59" builtinId="9" hidden="1"/>
    <cellStyle name="Collegamento visitato" xfId="61" builtinId="9" hidden="1"/>
    <cellStyle name="Collegamento visitato" xfId="63" builtinId="9" hidden="1"/>
    <cellStyle name="Collegamento visitato" xfId="65" builtinId="9" hidden="1"/>
    <cellStyle name="Collegamento visitato" xfId="67" builtinId="9" hidden="1"/>
    <cellStyle name="Collegamento visitato" xfId="69" builtinId="9" hidden="1"/>
    <cellStyle name="Collegamento visitato" xfId="71" builtinId="9" hidden="1"/>
    <cellStyle name="Collegamento visitato" xfId="73" builtinId="9" hidden="1"/>
    <cellStyle name="Collegamento visitato" xfId="75" builtinId="9" hidden="1"/>
    <cellStyle name="Collegamento visitato" xfId="77" builtinId="9" hidden="1"/>
    <cellStyle name="Collegamento visitato" xfId="79" builtinId="9" hidden="1"/>
    <cellStyle name="Collegamento visitato" xfId="81" builtinId="9" hidden="1"/>
    <cellStyle name="Collegamento visitato" xfId="83" builtinId="9" hidden="1"/>
    <cellStyle name="Collegamento visitato" xfId="85" builtinId="9" hidden="1"/>
    <cellStyle name="Collegamento visitato" xfId="87" builtinId="9" hidden="1"/>
    <cellStyle name="Collegamento visitato" xfId="89" builtinId="9" hidden="1"/>
    <cellStyle name="Collegamento visitato" xfId="91" builtinId="9" hidden="1"/>
    <cellStyle name="Collegamento visitato" xfId="93" builtinId="9" hidden="1"/>
    <cellStyle name="Collegamento visitato" xfId="95" builtinId="9" hidden="1"/>
    <cellStyle name="Collegamento visitato" xfId="97" builtinId="9" hidden="1"/>
    <cellStyle name="Collegamento visitato" xfId="99" builtinId="9" hidden="1"/>
    <cellStyle name="Collegamento visitato" xfId="101" builtinId="9" hidden="1"/>
    <cellStyle name="Collegamento visitato" xfId="103" builtinId="9" hidden="1"/>
    <cellStyle name="Collegamento visitato" xfId="105" builtinId="9" hidden="1"/>
    <cellStyle name="Collegamento visitato" xfId="107" builtinId="9" hidden="1"/>
    <cellStyle name="Collegamento visitato" xfId="109" builtinId="9" hidden="1"/>
    <cellStyle name="Collegamento visitato" xfId="111" builtinId="9" hidden="1"/>
    <cellStyle name="Collegamento visitato" xfId="113" builtinId="9" hidden="1"/>
    <cellStyle name="Collegamento visitato" xfId="115" builtinId="9" hidden="1"/>
    <cellStyle name="Collegamento visitato" xfId="117" builtinId="9" hidden="1"/>
    <cellStyle name="Collegamento visitato" xfId="119" builtinId="9" hidden="1"/>
    <cellStyle name="Collegamento visitato" xfId="121" builtinId="9" hidden="1"/>
    <cellStyle name="Collegamento visitato" xfId="123" builtinId="9" hidden="1"/>
    <cellStyle name="Collegamento visitato" xfId="125" builtinId="9" hidden="1"/>
    <cellStyle name="Collegamento visitato" xfId="127" builtinId="9" hidden="1"/>
    <cellStyle name="Collegamento visitato" xfId="129" builtinId="9" hidden="1"/>
    <cellStyle name="Collegamento visitato" xfId="131" builtinId="9" hidden="1"/>
    <cellStyle name="Collegamento visitato" xfId="133" builtinId="9" hidden="1"/>
    <cellStyle name="Collegamento visitato" xfId="135" builtinId="9" hidden="1"/>
    <cellStyle name="Collegamento visitato" xfId="137" builtinId="9" hidden="1"/>
    <cellStyle name="Collegamento visitato" xfId="139" builtinId="9" hidden="1"/>
    <cellStyle name="Collegamento visitato" xfId="141" builtinId="9" hidden="1"/>
    <cellStyle name="Collegamento visitato" xfId="143" builtinId="9" hidden="1"/>
    <cellStyle name="Collegamento visitato" xfId="145" builtinId="9" hidden="1"/>
    <cellStyle name="Collegamento visitato" xfId="147" builtinId="9" hidden="1"/>
    <cellStyle name="Collegamento visitato" xfId="149" builtinId="9" hidden="1"/>
    <cellStyle name="Collegamento visitato" xfId="151" builtinId="9" hidden="1"/>
    <cellStyle name="Collegamento visitato" xfId="153" builtinId="9" hidden="1"/>
    <cellStyle name="Collegamento visitato" xfId="155" builtinId="9" hidden="1"/>
    <cellStyle name="Collegamento visitato" xfId="157" builtinId="9" hidden="1"/>
    <cellStyle name="Collegamento visitato" xfId="159" builtinId="9" hidden="1"/>
    <cellStyle name="Collegamento visitato" xfId="161" builtinId="9" hidden="1"/>
    <cellStyle name="Collegamento visitato" xfId="163" builtinId="9" hidden="1"/>
    <cellStyle name="Collegamento visitato" xfId="165" builtinId="9" hidden="1"/>
    <cellStyle name="Collegamento visitato" xfId="167" builtinId="9" hidden="1"/>
    <cellStyle name="Collegamento visitato" xfId="169" builtinId="9" hidden="1"/>
    <cellStyle name="Collegamento visitato" xfId="171" builtinId="9" hidden="1"/>
    <cellStyle name="Collegamento visitato" xfId="173" builtinId="9" hidden="1"/>
    <cellStyle name="Collegamento visitato" xfId="175" builtinId="9" hidden="1"/>
    <cellStyle name="Collegamento visitato" xfId="177" builtinId="9" hidden="1"/>
    <cellStyle name="Collegamento visitato" xfId="179" builtinId="9" hidden="1"/>
    <cellStyle name="Collegamento visitato" xfId="181" builtinId="9" hidden="1"/>
    <cellStyle name="Collegamento visitato" xfId="183" builtinId="9" hidden="1"/>
    <cellStyle name="Collegamento visitato" xfId="185" builtinId="9" hidden="1"/>
    <cellStyle name="Collegamento visitato" xfId="187" builtinId="9" hidden="1"/>
    <cellStyle name="Collegamento visitato" xfId="189" builtinId="9" hidden="1"/>
    <cellStyle name="Collegamento visitato" xfId="191" builtinId="9" hidden="1"/>
    <cellStyle name="Collegamento visitato" xfId="193" builtinId="9" hidden="1"/>
    <cellStyle name="Collegamento visitato" xfId="195" builtinId="9" hidden="1"/>
    <cellStyle name="Collegamento visitato" xfId="197" builtinId="9" hidden="1"/>
    <cellStyle name="Collegamento visitato" xfId="199" builtinId="9" hidden="1"/>
    <cellStyle name="Collegamento visitato" xfId="201" builtinId="9" hidden="1"/>
    <cellStyle name="Collegamento visitato" xfId="203" builtinId="9" hidden="1"/>
    <cellStyle name="Collegamento visitato" xfId="205" builtinId="9" hidden="1"/>
    <cellStyle name="Collegamento visitato" xfId="207" builtinId="9" hidden="1"/>
    <cellStyle name="Collegamento visitato" xfId="209" builtinId="9" hidden="1"/>
    <cellStyle name="Collegamento visitato" xfId="211" builtinId="9" hidden="1"/>
    <cellStyle name="Collegamento visitato" xfId="213" builtinId="9" hidden="1"/>
    <cellStyle name="Collegamento visitato" xfId="215" builtinId="9" hidden="1"/>
    <cellStyle name="Collegamento visitato" xfId="217" builtinId="9" hidden="1"/>
    <cellStyle name="Collegamento visitato" xfId="219" builtinId="9" hidden="1"/>
    <cellStyle name="Collegamento visitato" xfId="221" builtinId="9" hidden="1"/>
    <cellStyle name="Collegamento visitato" xfId="223" builtinId="9" hidden="1"/>
    <cellStyle name="Collegamento visitato" xfId="225" builtinId="9" hidden="1"/>
    <cellStyle name="Collegamento visitato" xfId="227" builtinId="9" hidden="1"/>
    <cellStyle name="Collegamento visitato" xfId="229" builtinId="9" hidden="1"/>
    <cellStyle name="Collegamento visitato" xfId="231" builtinId="9" hidden="1"/>
    <cellStyle name="Collegamento visitato" xfId="233" builtinId="9" hidden="1"/>
    <cellStyle name="Collegamento visitato" xfId="235" builtinId="9" hidden="1"/>
    <cellStyle name="Collegamento visitato" xfId="237" builtinId="9" hidden="1"/>
    <cellStyle name="Collegamento visitato" xfId="239" builtinId="9" hidden="1"/>
    <cellStyle name="Collegamento visitato" xfId="241" builtinId="9" hidden="1"/>
    <cellStyle name="Collegamento visitato" xfId="243" builtinId="9" hidden="1"/>
    <cellStyle name="Collegamento visitato" xfId="245" builtinId="9" hidden="1"/>
    <cellStyle name="Collegamento visitato" xfId="247" builtinId="9" hidden="1"/>
    <cellStyle name="Collegamento visitato" xfId="249" builtinId="9" hidden="1"/>
    <cellStyle name="Collegamento visitato" xfId="251" builtinId="9" hidden="1"/>
    <cellStyle name="Collegamento visitato" xfId="253" builtinId="9" hidden="1"/>
    <cellStyle name="Collegamento visitato" xfId="255" builtinId="9" hidden="1"/>
    <cellStyle name="Normale" xfId="0" builtinId="0"/>
    <cellStyle name="Virgola" xfId="1" builtin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opLeftCell="A29" workbookViewId="0">
      <selection activeCell="D50" sqref="D50:D61"/>
    </sheetView>
  </sheetViews>
  <sheetFormatPr baseColWidth="10" defaultRowHeight="15" x14ac:dyDescent="0"/>
  <cols>
    <col min="1" max="9" width="15.6640625" customWidth="1"/>
  </cols>
  <sheetData>
    <row r="1" spans="1:12">
      <c r="A1" t="s">
        <v>18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50</v>
      </c>
      <c r="K1" t="s">
        <v>44</v>
      </c>
      <c r="L1" t="s">
        <v>51</v>
      </c>
    </row>
    <row r="2" spans="1:12">
      <c r="A2" t="s">
        <v>1</v>
      </c>
      <c r="B2" t="s">
        <v>1</v>
      </c>
      <c r="C2">
        <v>2013</v>
      </c>
      <c r="D2">
        <v>8</v>
      </c>
      <c r="E2">
        <v>7</v>
      </c>
      <c r="F2">
        <v>1</v>
      </c>
      <c r="G2">
        <v>3</v>
      </c>
      <c r="H2">
        <v>3</v>
      </c>
      <c r="I2">
        <v>1</v>
      </c>
      <c r="J2">
        <f>SUM(D2:F2)</f>
        <v>16</v>
      </c>
      <c r="K2">
        <f>SUM(G2:I2)</f>
        <v>7</v>
      </c>
      <c r="L2" s="1">
        <f>K2/J2</f>
        <v>0.4375</v>
      </c>
    </row>
    <row r="3" spans="1:12">
      <c r="A3" t="s">
        <v>1</v>
      </c>
      <c r="B3" t="s">
        <v>1</v>
      </c>
      <c r="C3">
        <v>2014</v>
      </c>
      <c r="D3">
        <v>11</v>
      </c>
      <c r="E3">
        <v>13</v>
      </c>
      <c r="F3">
        <v>181</v>
      </c>
      <c r="G3">
        <v>6</v>
      </c>
      <c r="H3">
        <v>4</v>
      </c>
      <c r="I3">
        <v>17</v>
      </c>
      <c r="J3">
        <f t="shared" ref="J3:J64" si="0">SUM(D3:F3)</f>
        <v>205</v>
      </c>
      <c r="K3">
        <f t="shared" ref="K3:K64" si="1">SUM(G3:I3)</f>
        <v>27</v>
      </c>
      <c r="L3" s="1">
        <f t="shared" ref="L3:L64" si="2">K3/J3</f>
        <v>0.13170731707317074</v>
      </c>
    </row>
    <row r="4" spans="1:12">
      <c r="A4" t="s">
        <v>1</v>
      </c>
      <c r="B4" t="s">
        <v>1</v>
      </c>
      <c r="C4">
        <v>2015</v>
      </c>
      <c r="D4">
        <v>6</v>
      </c>
      <c r="E4">
        <v>3</v>
      </c>
      <c r="F4">
        <v>35</v>
      </c>
      <c r="G4">
        <v>6</v>
      </c>
      <c r="H4">
        <v>2</v>
      </c>
      <c r="I4">
        <v>10</v>
      </c>
      <c r="J4">
        <f t="shared" si="0"/>
        <v>44</v>
      </c>
      <c r="K4">
        <f t="shared" si="1"/>
        <v>18</v>
      </c>
      <c r="L4" s="1">
        <f t="shared" si="2"/>
        <v>0.40909090909090912</v>
      </c>
    </row>
    <row r="5" spans="1:12">
      <c r="A5" t="s">
        <v>43</v>
      </c>
      <c r="B5" t="s">
        <v>1</v>
      </c>
      <c r="C5">
        <v>2013</v>
      </c>
      <c r="D5">
        <v>2</v>
      </c>
      <c r="E5">
        <v>10</v>
      </c>
      <c r="F5">
        <v>21</v>
      </c>
      <c r="G5">
        <v>1</v>
      </c>
      <c r="H5">
        <v>9</v>
      </c>
      <c r="I5">
        <v>5</v>
      </c>
      <c r="J5">
        <f t="shared" si="0"/>
        <v>33</v>
      </c>
      <c r="K5">
        <f t="shared" si="1"/>
        <v>15</v>
      </c>
      <c r="L5" s="1">
        <f t="shared" si="2"/>
        <v>0.45454545454545453</v>
      </c>
    </row>
    <row r="6" spans="1:12">
      <c r="A6" t="s">
        <v>43</v>
      </c>
      <c r="B6" t="s">
        <v>1</v>
      </c>
      <c r="C6">
        <v>2014</v>
      </c>
      <c r="D6">
        <v>18</v>
      </c>
      <c r="E6">
        <v>17</v>
      </c>
      <c r="F6">
        <v>130</v>
      </c>
      <c r="G6">
        <v>11</v>
      </c>
      <c r="H6">
        <v>10</v>
      </c>
      <c r="I6">
        <v>44</v>
      </c>
      <c r="J6">
        <f t="shared" si="0"/>
        <v>165</v>
      </c>
      <c r="K6">
        <f t="shared" si="1"/>
        <v>65</v>
      </c>
      <c r="L6" s="1">
        <f t="shared" si="2"/>
        <v>0.39393939393939392</v>
      </c>
    </row>
    <row r="7" spans="1:12">
      <c r="A7" t="s">
        <v>43</v>
      </c>
      <c r="B7" t="s">
        <v>1</v>
      </c>
      <c r="C7">
        <v>2015</v>
      </c>
      <c r="D7">
        <v>16</v>
      </c>
      <c r="E7">
        <v>29</v>
      </c>
      <c r="F7">
        <v>209</v>
      </c>
      <c r="G7">
        <v>3</v>
      </c>
      <c r="H7">
        <v>8</v>
      </c>
      <c r="I7">
        <v>18</v>
      </c>
      <c r="J7">
        <f t="shared" si="0"/>
        <v>254</v>
      </c>
      <c r="K7">
        <f t="shared" si="1"/>
        <v>29</v>
      </c>
      <c r="L7" s="1">
        <f t="shared" si="2"/>
        <v>0.1141732283464567</v>
      </c>
    </row>
    <row r="8" spans="1:12">
      <c r="A8" t="s">
        <v>8</v>
      </c>
      <c r="B8" t="s">
        <v>1</v>
      </c>
      <c r="C8">
        <v>2013</v>
      </c>
      <c r="D8">
        <v>1</v>
      </c>
      <c r="E8">
        <v>3</v>
      </c>
      <c r="F8">
        <v>6</v>
      </c>
      <c r="G8">
        <v>1</v>
      </c>
      <c r="H8">
        <v>0</v>
      </c>
      <c r="I8">
        <v>0</v>
      </c>
      <c r="J8">
        <f t="shared" si="0"/>
        <v>10</v>
      </c>
      <c r="K8">
        <f t="shared" si="1"/>
        <v>1</v>
      </c>
      <c r="L8" s="1">
        <f t="shared" si="2"/>
        <v>0.1</v>
      </c>
    </row>
    <row r="9" spans="1:12">
      <c r="A9" t="s">
        <v>8</v>
      </c>
      <c r="B9" t="s">
        <v>1</v>
      </c>
      <c r="C9">
        <v>2014</v>
      </c>
      <c r="D9">
        <v>0</v>
      </c>
      <c r="E9">
        <v>2</v>
      </c>
      <c r="F9">
        <v>2</v>
      </c>
      <c r="G9">
        <v>0</v>
      </c>
      <c r="H9">
        <v>0</v>
      </c>
      <c r="I9">
        <v>1</v>
      </c>
      <c r="J9">
        <f t="shared" si="0"/>
        <v>4</v>
      </c>
      <c r="K9">
        <f t="shared" si="1"/>
        <v>1</v>
      </c>
      <c r="L9" s="1">
        <f t="shared" si="2"/>
        <v>0.25</v>
      </c>
    </row>
    <row r="10" spans="1:12">
      <c r="A10" t="s">
        <v>8</v>
      </c>
      <c r="B10" t="s">
        <v>1</v>
      </c>
      <c r="C10">
        <v>2015</v>
      </c>
      <c r="D10">
        <v>0</v>
      </c>
      <c r="E10">
        <v>1</v>
      </c>
      <c r="F10">
        <v>0</v>
      </c>
      <c r="G10">
        <v>0</v>
      </c>
      <c r="H10">
        <v>0</v>
      </c>
      <c r="I10">
        <v>0</v>
      </c>
      <c r="J10">
        <f t="shared" si="0"/>
        <v>1</v>
      </c>
      <c r="K10">
        <f t="shared" si="1"/>
        <v>0</v>
      </c>
      <c r="L10" s="1">
        <f t="shared" si="2"/>
        <v>0</v>
      </c>
    </row>
    <row r="11" spans="1:12">
      <c r="A11" t="s">
        <v>12</v>
      </c>
      <c r="B11" t="s">
        <v>1</v>
      </c>
      <c r="C11">
        <v>2013</v>
      </c>
      <c r="D11">
        <v>26</v>
      </c>
      <c r="E11">
        <v>47074</v>
      </c>
      <c r="F11">
        <v>379</v>
      </c>
      <c r="G11">
        <v>16</v>
      </c>
      <c r="H11">
        <v>26</v>
      </c>
      <c r="I11">
        <v>133</v>
      </c>
      <c r="J11">
        <f t="shared" si="0"/>
        <v>47479</v>
      </c>
      <c r="K11">
        <f t="shared" si="1"/>
        <v>175</v>
      </c>
      <c r="L11" s="1">
        <f t="shared" si="2"/>
        <v>3.6858400556035301E-3</v>
      </c>
    </row>
    <row r="12" spans="1:12">
      <c r="A12" t="s">
        <v>12</v>
      </c>
      <c r="B12" t="s">
        <v>1</v>
      </c>
      <c r="C12">
        <v>2014</v>
      </c>
      <c r="D12">
        <v>19</v>
      </c>
      <c r="E12">
        <v>49596</v>
      </c>
      <c r="F12">
        <v>700</v>
      </c>
      <c r="G12">
        <v>6</v>
      </c>
      <c r="H12">
        <v>241</v>
      </c>
      <c r="I12">
        <v>56</v>
      </c>
      <c r="J12">
        <f t="shared" si="0"/>
        <v>50315</v>
      </c>
      <c r="K12">
        <f t="shared" si="1"/>
        <v>303</v>
      </c>
      <c r="L12" s="1">
        <f t="shared" si="2"/>
        <v>6.0220610156017096E-3</v>
      </c>
    </row>
    <row r="13" spans="1:12">
      <c r="A13" t="s">
        <v>12</v>
      </c>
      <c r="B13" t="s">
        <v>1</v>
      </c>
      <c r="C13">
        <v>2015</v>
      </c>
      <c r="D13">
        <v>6</v>
      </c>
      <c r="E13">
        <v>46973</v>
      </c>
      <c r="F13">
        <v>258</v>
      </c>
      <c r="G13">
        <v>4</v>
      </c>
      <c r="H13">
        <v>122</v>
      </c>
      <c r="I13">
        <v>67</v>
      </c>
      <c r="J13">
        <f t="shared" si="0"/>
        <v>47237</v>
      </c>
      <c r="K13">
        <f t="shared" si="1"/>
        <v>193</v>
      </c>
      <c r="L13" s="1">
        <f t="shared" si="2"/>
        <v>4.0857802146622348E-3</v>
      </c>
    </row>
    <row r="14" spans="1:12">
      <c r="A14" t="s">
        <v>0</v>
      </c>
      <c r="B14" t="s">
        <v>47</v>
      </c>
      <c r="C14">
        <v>2013</v>
      </c>
      <c r="D14">
        <v>115</v>
      </c>
      <c r="E14">
        <v>34</v>
      </c>
      <c r="F14">
        <v>63</v>
      </c>
      <c r="G14">
        <v>113</v>
      </c>
      <c r="H14">
        <v>21</v>
      </c>
      <c r="I14">
        <v>3</v>
      </c>
      <c r="J14">
        <f t="shared" si="0"/>
        <v>212</v>
      </c>
      <c r="K14">
        <f t="shared" si="1"/>
        <v>137</v>
      </c>
      <c r="L14" s="1">
        <f t="shared" si="2"/>
        <v>0.64622641509433965</v>
      </c>
    </row>
    <row r="15" spans="1:12">
      <c r="A15" t="s">
        <v>0</v>
      </c>
      <c r="B15" t="s">
        <v>47</v>
      </c>
      <c r="C15">
        <v>2014</v>
      </c>
      <c r="D15">
        <v>181</v>
      </c>
      <c r="E15">
        <v>90</v>
      </c>
      <c r="F15">
        <v>97</v>
      </c>
      <c r="G15">
        <v>180</v>
      </c>
      <c r="H15">
        <v>10</v>
      </c>
      <c r="I15">
        <v>33</v>
      </c>
      <c r="J15">
        <f t="shared" si="0"/>
        <v>368</v>
      </c>
      <c r="K15">
        <f t="shared" si="1"/>
        <v>223</v>
      </c>
      <c r="L15" s="1">
        <f t="shared" si="2"/>
        <v>0.60597826086956519</v>
      </c>
    </row>
    <row r="16" spans="1:12">
      <c r="A16" t="s">
        <v>0</v>
      </c>
      <c r="B16" t="s">
        <v>47</v>
      </c>
      <c r="C16">
        <v>2015</v>
      </c>
      <c r="D16">
        <v>140</v>
      </c>
      <c r="E16">
        <v>79</v>
      </c>
      <c r="F16">
        <v>143</v>
      </c>
      <c r="G16">
        <v>136</v>
      </c>
      <c r="H16">
        <v>10</v>
      </c>
      <c r="I16">
        <v>136</v>
      </c>
      <c r="J16">
        <f t="shared" si="0"/>
        <v>362</v>
      </c>
      <c r="K16">
        <f t="shared" si="1"/>
        <v>282</v>
      </c>
      <c r="L16" s="1">
        <f t="shared" si="2"/>
        <v>0.77900552486187846</v>
      </c>
    </row>
    <row r="17" spans="1:12">
      <c r="A17" t="s">
        <v>4</v>
      </c>
      <c r="B17" t="s">
        <v>47</v>
      </c>
      <c r="C17">
        <v>2013</v>
      </c>
      <c r="D17">
        <v>8</v>
      </c>
      <c r="E17">
        <v>1</v>
      </c>
      <c r="F17">
        <v>11</v>
      </c>
      <c r="G17">
        <v>3</v>
      </c>
      <c r="H17">
        <v>1</v>
      </c>
      <c r="I17">
        <v>0</v>
      </c>
      <c r="J17">
        <f t="shared" si="0"/>
        <v>20</v>
      </c>
      <c r="K17">
        <f t="shared" si="1"/>
        <v>4</v>
      </c>
      <c r="L17" s="1">
        <f t="shared" si="2"/>
        <v>0.2</v>
      </c>
    </row>
    <row r="18" spans="1:12">
      <c r="A18" t="s">
        <v>4</v>
      </c>
      <c r="B18" t="s">
        <v>47</v>
      </c>
      <c r="C18">
        <v>2014</v>
      </c>
      <c r="D18">
        <v>17</v>
      </c>
      <c r="E18">
        <v>0</v>
      </c>
      <c r="F18">
        <v>10</v>
      </c>
      <c r="G18">
        <v>16</v>
      </c>
      <c r="H18">
        <v>0</v>
      </c>
      <c r="I18">
        <v>7</v>
      </c>
      <c r="J18">
        <f t="shared" si="0"/>
        <v>27</v>
      </c>
      <c r="K18">
        <f t="shared" si="1"/>
        <v>23</v>
      </c>
      <c r="L18" s="1">
        <f t="shared" si="2"/>
        <v>0.85185185185185186</v>
      </c>
    </row>
    <row r="19" spans="1:12">
      <c r="A19" t="s">
        <v>4</v>
      </c>
      <c r="B19" t="s">
        <v>47</v>
      </c>
      <c r="C19">
        <v>2015</v>
      </c>
      <c r="D19">
        <v>18</v>
      </c>
      <c r="E19">
        <v>1</v>
      </c>
      <c r="F19">
        <v>2688</v>
      </c>
      <c r="G19">
        <v>18</v>
      </c>
      <c r="H19">
        <v>1</v>
      </c>
      <c r="I19">
        <v>19</v>
      </c>
      <c r="J19">
        <f t="shared" si="0"/>
        <v>2707</v>
      </c>
      <c r="K19">
        <f t="shared" si="1"/>
        <v>38</v>
      </c>
      <c r="L19" s="1">
        <f t="shared" si="2"/>
        <v>1.4037680088659032E-2</v>
      </c>
    </row>
    <row r="20" spans="1:12">
      <c r="A20" t="s">
        <v>7</v>
      </c>
      <c r="B20" t="s">
        <v>47</v>
      </c>
      <c r="C20">
        <v>2013</v>
      </c>
      <c r="D20">
        <v>16</v>
      </c>
      <c r="E20">
        <v>27</v>
      </c>
      <c r="F20">
        <v>1089</v>
      </c>
      <c r="G20">
        <v>7</v>
      </c>
      <c r="H20">
        <v>6</v>
      </c>
      <c r="I20">
        <v>18</v>
      </c>
      <c r="J20">
        <f t="shared" si="0"/>
        <v>1132</v>
      </c>
      <c r="K20">
        <f t="shared" si="1"/>
        <v>31</v>
      </c>
      <c r="L20" s="1">
        <f t="shared" si="2"/>
        <v>2.7385159010600707E-2</v>
      </c>
    </row>
    <row r="21" spans="1:12">
      <c r="A21" t="s">
        <v>7</v>
      </c>
      <c r="B21" t="s">
        <v>47</v>
      </c>
      <c r="C21">
        <v>2014</v>
      </c>
      <c r="D21">
        <v>36</v>
      </c>
      <c r="E21">
        <v>34</v>
      </c>
      <c r="F21">
        <v>1426</v>
      </c>
      <c r="G21">
        <v>13</v>
      </c>
      <c r="H21">
        <v>17</v>
      </c>
      <c r="I21">
        <v>65</v>
      </c>
      <c r="J21">
        <f t="shared" si="0"/>
        <v>1496</v>
      </c>
      <c r="K21">
        <f t="shared" si="1"/>
        <v>95</v>
      </c>
      <c r="L21" s="1">
        <f t="shared" si="2"/>
        <v>6.3502673796791448E-2</v>
      </c>
    </row>
    <row r="22" spans="1:12">
      <c r="A22" t="s">
        <v>7</v>
      </c>
      <c r="B22" t="s">
        <v>47</v>
      </c>
      <c r="C22">
        <v>2015</v>
      </c>
      <c r="D22">
        <v>18</v>
      </c>
      <c r="E22">
        <v>38</v>
      </c>
      <c r="F22">
        <v>972</v>
      </c>
      <c r="G22">
        <v>12</v>
      </c>
      <c r="H22">
        <v>12</v>
      </c>
      <c r="I22">
        <v>170</v>
      </c>
      <c r="J22">
        <f t="shared" si="0"/>
        <v>1028</v>
      </c>
      <c r="K22">
        <f t="shared" si="1"/>
        <v>194</v>
      </c>
      <c r="L22" s="1">
        <f t="shared" si="2"/>
        <v>0.18871595330739299</v>
      </c>
    </row>
    <row r="23" spans="1:12">
      <c r="A23" t="s">
        <v>13</v>
      </c>
      <c r="B23" t="s">
        <v>47</v>
      </c>
      <c r="C23">
        <v>2013</v>
      </c>
      <c r="D23">
        <v>36</v>
      </c>
      <c r="E23">
        <v>11</v>
      </c>
      <c r="F23">
        <v>420</v>
      </c>
      <c r="G23">
        <v>35</v>
      </c>
      <c r="H23">
        <v>11</v>
      </c>
      <c r="I23">
        <v>102</v>
      </c>
      <c r="J23">
        <f t="shared" si="0"/>
        <v>467</v>
      </c>
      <c r="K23">
        <f t="shared" si="1"/>
        <v>148</v>
      </c>
      <c r="L23" s="1">
        <f t="shared" si="2"/>
        <v>0.31691648822269808</v>
      </c>
    </row>
    <row r="24" spans="1:12">
      <c r="A24" t="s">
        <v>13</v>
      </c>
      <c r="B24" t="s">
        <v>47</v>
      </c>
      <c r="C24">
        <v>2014</v>
      </c>
      <c r="D24">
        <v>99</v>
      </c>
      <c r="E24">
        <v>30</v>
      </c>
      <c r="F24">
        <v>394</v>
      </c>
      <c r="G24">
        <v>95</v>
      </c>
      <c r="H24">
        <v>21</v>
      </c>
      <c r="I24">
        <v>48</v>
      </c>
      <c r="J24">
        <f t="shared" si="0"/>
        <v>523</v>
      </c>
      <c r="K24">
        <f t="shared" si="1"/>
        <v>164</v>
      </c>
      <c r="L24" s="1">
        <f t="shared" si="2"/>
        <v>0.31357552581261949</v>
      </c>
    </row>
    <row r="25" spans="1:12">
      <c r="A25" t="s">
        <v>13</v>
      </c>
      <c r="B25" t="s">
        <v>47</v>
      </c>
      <c r="C25">
        <v>2015</v>
      </c>
      <c r="D25">
        <v>109</v>
      </c>
      <c r="E25">
        <v>23</v>
      </c>
      <c r="F25">
        <v>238</v>
      </c>
      <c r="G25">
        <v>101</v>
      </c>
      <c r="H25">
        <v>14</v>
      </c>
      <c r="I25">
        <v>67</v>
      </c>
      <c r="J25">
        <f t="shared" si="0"/>
        <v>370</v>
      </c>
      <c r="K25">
        <f t="shared" si="1"/>
        <v>182</v>
      </c>
      <c r="L25" s="1">
        <f t="shared" si="2"/>
        <v>0.49189189189189192</v>
      </c>
    </row>
    <row r="26" spans="1:12">
      <c r="A26" t="s">
        <v>9</v>
      </c>
      <c r="B26" t="s">
        <v>49</v>
      </c>
      <c r="C26">
        <v>2013</v>
      </c>
      <c r="D26">
        <v>7</v>
      </c>
      <c r="E26">
        <v>33</v>
      </c>
      <c r="F26">
        <v>211</v>
      </c>
      <c r="G26">
        <v>6</v>
      </c>
      <c r="H26">
        <v>12</v>
      </c>
      <c r="I26">
        <v>41</v>
      </c>
      <c r="J26">
        <f t="shared" si="0"/>
        <v>251</v>
      </c>
      <c r="K26">
        <f t="shared" si="1"/>
        <v>59</v>
      </c>
      <c r="L26" s="1">
        <f t="shared" si="2"/>
        <v>0.23505976095617531</v>
      </c>
    </row>
    <row r="27" spans="1:12">
      <c r="A27" t="s">
        <v>9</v>
      </c>
      <c r="B27" t="s">
        <v>49</v>
      </c>
      <c r="C27">
        <v>2014</v>
      </c>
      <c r="D27">
        <v>18</v>
      </c>
      <c r="E27">
        <v>43</v>
      </c>
      <c r="F27">
        <v>464</v>
      </c>
      <c r="G27">
        <v>11</v>
      </c>
      <c r="H27">
        <v>10</v>
      </c>
      <c r="I27">
        <v>214</v>
      </c>
      <c r="J27">
        <f t="shared" si="0"/>
        <v>525</v>
      </c>
      <c r="K27">
        <f t="shared" si="1"/>
        <v>235</v>
      </c>
      <c r="L27" s="1">
        <f t="shared" si="2"/>
        <v>0.44761904761904764</v>
      </c>
    </row>
    <row r="28" spans="1:12">
      <c r="A28" t="s">
        <v>9</v>
      </c>
      <c r="B28" t="s">
        <v>49</v>
      </c>
      <c r="C28">
        <v>2015</v>
      </c>
      <c r="D28">
        <v>7</v>
      </c>
      <c r="E28">
        <v>61</v>
      </c>
      <c r="F28">
        <v>103</v>
      </c>
      <c r="G28">
        <v>5</v>
      </c>
      <c r="H28">
        <v>11</v>
      </c>
      <c r="I28">
        <v>21</v>
      </c>
      <c r="J28">
        <f t="shared" si="0"/>
        <v>171</v>
      </c>
      <c r="K28">
        <f t="shared" si="1"/>
        <v>37</v>
      </c>
      <c r="L28" s="1">
        <f t="shared" si="2"/>
        <v>0.21637426900584794</v>
      </c>
    </row>
    <row r="29" spans="1:12">
      <c r="A29" t="s">
        <v>14</v>
      </c>
      <c r="B29" t="s">
        <v>49</v>
      </c>
      <c r="C29">
        <v>2013</v>
      </c>
      <c r="D29">
        <v>3</v>
      </c>
      <c r="E29">
        <v>0</v>
      </c>
      <c r="F29">
        <v>1</v>
      </c>
      <c r="G29">
        <v>2</v>
      </c>
      <c r="H29">
        <v>0</v>
      </c>
      <c r="I29">
        <v>1</v>
      </c>
      <c r="J29">
        <f t="shared" si="0"/>
        <v>4</v>
      </c>
      <c r="K29">
        <f t="shared" si="1"/>
        <v>3</v>
      </c>
      <c r="L29" s="1">
        <f t="shared" si="2"/>
        <v>0.75</v>
      </c>
    </row>
    <row r="30" spans="1:12">
      <c r="A30" t="s">
        <v>14</v>
      </c>
      <c r="B30" t="s">
        <v>49</v>
      </c>
      <c r="C30">
        <v>2014</v>
      </c>
      <c r="D30">
        <v>10</v>
      </c>
      <c r="E30">
        <v>1</v>
      </c>
      <c r="F30">
        <v>3</v>
      </c>
      <c r="G30">
        <v>4</v>
      </c>
      <c r="H30">
        <v>0</v>
      </c>
      <c r="I30">
        <v>2</v>
      </c>
      <c r="J30">
        <f t="shared" si="0"/>
        <v>14</v>
      </c>
      <c r="K30">
        <f t="shared" si="1"/>
        <v>6</v>
      </c>
      <c r="L30" s="1">
        <f t="shared" si="2"/>
        <v>0.42857142857142855</v>
      </c>
    </row>
    <row r="31" spans="1:12">
      <c r="A31" t="s">
        <v>14</v>
      </c>
      <c r="B31" t="s">
        <v>49</v>
      </c>
      <c r="C31">
        <v>2015</v>
      </c>
      <c r="D31">
        <v>3</v>
      </c>
      <c r="E31">
        <v>7</v>
      </c>
      <c r="F31">
        <v>5</v>
      </c>
      <c r="G31">
        <v>2</v>
      </c>
      <c r="H31">
        <v>2</v>
      </c>
      <c r="I31">
        <v>0</v>
      </c>
      <c r="J31">
        <f t="shared" si="0"/>
        <v>15</v>
      </c>
      <c r="K31">
        <f t="shared" si="1"/>
        <v>4</v>
      </c>
      <c r="L31" s="1">
        <f t="shared" si="2"/>
        <v>0.26666666666666666</v>
      </c>
    </row>
    <row r="32" spans="1:12">
      <c r="A32" t="s">
        <v>15</v>
      </c>
      <c r="B32" t="s">
        <v>49</v>
      </c>
      <c r="C32">
        <v>2013</v>
      </c>
      <c r="D32">
        <v>3</v>
      </c>
      <c r="E32">
        <v>7</v>
      </c>
      <c r="F32">
        <v>17</v>
      </c>
      <c r="G32">
        <v>2</v>
      </c>
      <c r="H32">
        <v>4</v>
      </c>
      <c r="I32">
        <v>4</v>
      </c>
      <c r="J32">
        <f t="shared" si="0"/>
        <v>27</v>
      </c>
      <c r="K32">
        <f t="shared" si="1"/>
        <v>10</v>
      </c>
      <c r="L32" s="1">
        <f t="shared" si="2"/>
        <v>0.37037037037037035</v>
      </c>
    </row>
    <row r="33" spans="1:12">
      <c r="A33" t="s">
        <v>15</v>
      </c>
      <c r="B33" t="s">
        <v>49</v>
      </c>
      <c r="C33">
        <v>2014</v>
      </c>
      <c r="D33">
        <v>2</v>
      </c>
      <c r="E33">
        <v>9</v>
      </c>
      <c r="F33">
        <v>33</v>
      </c>
      <c r="G33">
        <v>2</v>
      </c>
      <c r="H33">
        <v>6</v>
      </c>
      <c r="I33">
        <v>14</v>
      </c>
      <c r="J33">
        <f t="shared" si="0"/>
        <v>44</v>
      </c>
      <c r="K33">
        <f t="shared" si="1"/>
        <v>22</v>
      </c>
      <c r="L33" s="1">
        <f t="shared" si="2"/>
        <v>0.5</v>
      </c>
    </row>
    <row r="34" spans="1:12">
      <c r="A34" t="s">
        <v>15</v>
      </c>
      <c r="B34" t="s">
        <v>49</v>
      </c>
      <c r="C34">
        <v>2015</v>
      </c>
      <c r="D34">
        <v>1</v>
      </c>
      <c r="E34">
        <v>6</v>
      </c>
      <c r="F34">
        <v>24</v>
      </c>
      <c r="G34">
        <v>1</v>
      </c>
      <c r="H34">
        <v>3</v>
      </c>
      <c r="I34">
        <v>11</v>
      </c>
      <c r="J34">
        <f t="shared" si="0"/>
        <v>31</v>
      </c>
      <c r="K34">
        <f t="shared" si="1"/>
        <v>15</v>
      </c>
      <c r="L34" s="1">
        <f t="shared" si="2"/>
        <v>0.4838709677419355</v>
      </c>
    </row>
    <row r="35" spans="1:12">
      <c r="A35" t="s">
        <v>16</v>
      </c>
      <c r="B35" t="s">
        <v>49</v>
      </c>
      <c r="C35">
        <v>2013</v>
      </c>
      <c r="D35">
        <v>2</v>
      </c>
      <c r="E35">
        <v>3</v>
      </c>
      <c r="F35">
        <v>161</v>
      </c>
      <c r="G35">
        <v>2</v>
      </c>
      <c r="H35">
        <v>0</v>
      </c>
      <c r="I35">
        <v>78</v>
      </c>
      <c r="J35">
        <f t="shared" si="0"/>
        <v>166</v>
      </c>
      <c r="K35">
        <f t="shared" si="1"/>
        <v>80</v>
      </c>
      <c r="L35" s="1">
        <f t="shared" si="2"/>
        <v>0.48192771084337349</v>
      </c>
    </row>
    <row r="36" spans="1:12">
      <c r="A36" t="s">
        <v>16</v>
      </c>
      <c r="B36" t="s">
        <v>49</v>
      </c>
      <c r="C36">
        <v>2014</v>
      </c>
      <c r="D36">
        <v>1</v>
      </c>
      <c r="E36">
        <v>2</v>
      </c>
      <c r="F36">
        <v>70</v>
      </c>
      <c r="G36">
        <v>0</v>
      </c>
      <c r="H36">
        <v>0</v>
      </c>
      <c r="I36">
        <v>10</v>
      </c>
      <c r="J36">
        <f t="shared" si="0"/>
        <v>73</v>
      </c>
      <c r="K36">
        <f t="shared" si="1"/>
        <v>10</v>
      </c>
      <c r="L36" s="1">
        <f t="shared" si="2"/>
        <v>0.13698630136986301</v>
      </c>
    </row>
    <row r="37" spans="1:12">
      <c r="A37" t="s">
        <v>16</v>
      </c>
      <c r="B37" t="s">
        <v>49</v>
      </c>
      <c r="C37">
        <v>2015</v>
      </c>
      <c r="D37">
        <v>0</v>
      </c>
      <c r="E37">
        <v>3</v>
      </c>
      <c r="F37">
        <v>21</v>
      </c>
      <c r="G37">
        <v>0</v>
      </c>
      <c r="H37">
        <v>0</v>
      </c>
      <c r="I37">
        <v>7</v>
      </c>
      <c r="J37">
        <f t="shared" si="0"/>
        <v>24</v>
      </c>
      <c r="K37">
        <f t="shared" si="1"/>
        <v>7</v>
      </c>
      <c r="L37" s="1">
        <f t="shared" si="2"/>
        <v>0.29166666666666669</v>
      </c>
    </row>
    <row r="38" spans="1:12">
      <c r="A38" t="s">
        <v>5</v>
      </c>
      <c r="B38" t="s">
        <v>23</v>
      </c>
      <c r="C38">
        <v>2013</v>
      </c>
      <c r="D38">
        <v>43</v>
      </c>
      <c r="E38">
        <v>189</v>
      </c>
      <c r="F38">
        <v>624</v>
      </c>
      <c r="G38">
        <v>24</v>
      </c>
      <c r="H38">
        <v>36</v>
      </c>
      <c r="I38">
        <v>405</v>
      </c>
      <c r="J38">
        <f t="shared" si="0"/>
        <v>856</v>
      </c>
      <c r="K38">
        <f t="shared" si="1"/>
        <v>465</v>
      </c>
      <c r="L38" s="1">
        <f t="shared" si="2"/>
        <v>0.54322429906542058</v>
      </c>
    </row>
    <row r="39" spans="1:12">
      <c r="A39" t="s">
        <v>5</v>
      </c>
      <c r="B39" t="s">
        <v>23</v>
      </c>
      <c r="C39">
        <v>2014</v>
      </c>
      <c r="D39">
        <v>44</v>
      </c>
      <c r="E39">
        <v>177</v>
      </c>
      <c r="F39">
        <v>421</v>
      </c>
      <c r="G39">
        <v>33</v>
      </c>
      <c r="H39">
        <v>136</v>
      </c>
      <c r="I39">
        <v>108</v>
      </c>
      <c r="J39">
        <f t="shared" si="0"/>
        <v>642</v>
      </c>
      <c r="K39">
        <f t="shared" si="1"/>
        <v>277</v>
      </c>
      <c r="L39" s="1">
        <f t="shared" si="2"/>
        <v>0.43146417445482865</v>
      </c>
    </row>
    <row r="40" spans="1:12">
      <c r="A40" t="s">
        <v>5</v>
      </c>
      <c r="B40" t="s">
        <v>23</v>
      </c>
      <c r="C40">
        <v>2015</v>
      </c>
      <c r="D40">
        <v>29</v>
      </c>
      <c r="E40">
        <v>131</v>
      </c>
      <c r="F40">
        <v>1208</v>
      </c>
      <c r="G40">
        <v>14</v>
      </c>
      <c r="H40">
        <v>94</v>
      </c>
      <c r="I40">
        <v>687</v>
      </c>
      <c r="J40">
        <f t="shared" si="0"/>
        <v>1368</v>
      </c>
      <c r="K40">
        <f t="shared" si="1"/>
        <v>795</v>
      </c>
      <c r="L40" s="1">
        <f t="shared" si="2"/>
        <v>0.58114035087719296</v>
      </c>
    </row>
    <row r="41" spans="1:12">
      <c r="A41" t="s">
        <v>6</v>
      </c>
      <c r="B41" t="s">
        <v>23</v>
      </c>
      <c r="C41">
        <v>2013</v>
      </c>
      <c r="D41">
        <v>6</v>
      </c>
      <c r="E41">
        <v>1</v>
      </c>
      <c r="F41">
        <v>19</v>
      </c>
      <c r="G41">
        <v>4</v>
      </c>
      <c r="H41">
        <v>0</v>
      </c>
      <c r="I41">
        <v>3</v>
      </c>
      <c r="J41">
        <f t="shared" si="0"/>
        <v>26</v>
      </c>
      <c r="K41">
        <f t="shared" si="1"/>
        <v>7</v>
      </c>
      <c r="L41" s="1">
        <f t="shared" si="2"/>
        <v>0.26923076923076922</v>
      </c>
    </row>
    <row r="42" spans="1:12">
      <c r="A42" t="s">
        <v>6</v>
      </c>
      <c r="B42" t="s">
        <v>23</v>
      </c>
      <c r="C42">
        <v>2014</v>
      </c>
      <c r="D42">
        <v>51</v>
      </c>
      <c r="E42">
        <v>38</v>
      </c>
      <c r="F42">
        <v>145</v>
      </c>
      <c r="G42">
        <v>31</v>
      </c>
      <c r="H42">
        <v>25</v>
      </c>
      <c r="I42">
        <v>85</v>
      </c>
      <c r="J42">
        <f t="shared" si="0"/>
        <v>234</v>
      </c>
      <c r="K42">
        <f t="shared" si="1"/>
        <v>141</v>
      </c>
      <c r="L42" s="1">
        <f t="shared" si="2"/>
        <v>0.60256410256410253</v>
      </c>
    </row>
    <row r="43" spans="1:12">
      <c r="A43" t="s">
        <v>6</v>
      </c>
      <c r="B43" t="s">
        <v>23</v>
      </c>
      <c r="C43">
        <v>2015</v>
      </c>
      <c r="D43">
        <v>21</v>
      </c>
      <c r="E43">
        <v>25</v>
      </c>
      <c r="F43">
        <v>120</v>
      </c>
      <c r="G43">
        <v>18</v>
      </c>
      <c r="H43">
        <v>20</v>
      </c>
      <c r="I43">
        <v>77</v>
      </c>
      <c r="J43">
        <f t="shared" si="0"/>
        <v>166</v>
      </c>
      <c r="K43">
        <f t="shared" si="1"/>
        <v>115</v>
      </c>
      <c r="L43" s="1">
        <f t="shared" si="2"/>
        <v>0.69277108433734935</v>
      </c>
    </row>
    <row r="44" spans="1:12">
      <c r="A44" t="s">
        <v>46</v>
      </c>
      <c r="B44" t="s">
        <v>23</v>
      </c>
      <c r="C44">
        <v>2013</v>
      </c>
      <c r="D44">
        <v>13</v>
      </c>
      <c r="E44">
        <v>0</v>
      </c>
      <c r="F44">
        <v>14</v>
      </c>
      <c r="G44">
        <v>6</v>
      </c>
      <c r="H44">
        <v>0</v>
      </c>
      <c r="I44">
        <v>2</v>
      </c>
      <c r="J44">
        <f t="shared" si="0"/>
        <v>27</v>
      </c>
      <c r="K44">
        <f t="shared" si="1"/>
        <v>8</v>
      </c>
      <c r="L44" s="1">
        <f t="shared" si="2"/>
        <v>0.29629629629629628</v>
      </c>
    </row>
    <row r="45" spans="1:12">
      <c r="A45" t="s">
        <v>46</v>
      </c>
      <c r="B45" t="s">
        <v>23</v>
      </c>
      <c r="C45">
        <v>2014</v>
      </c>
      <c r="D45">
        <v>12</v>
      </c>
      <c r="E45">
        <v>2</v>
      </c>
      <c r="F45">
        <v>249</v>
      </c>
      <c r="G45">
        <v>8</v>
      </c>
      <c r="H45">
        <v>2</v>
      </c>
      <c r="I45">
        <v>18</v>
      </c>
      <c r="J45">
        <f t="shared" si="0"/>
        <v>263</v>
      </c>
      <c r="K45">
        <f t="shared" si="1"/>
        <v>28</v>
      </c>
      <c r="L45" s="1">
        <f t="shared" si="2"/>
        <v>0.10646387832699619</v>
      </c>
    </row>
    <row r="46" spans="1:12">
      <c r="A46" t="s">
        <v>46</v>
      </c>
      <c r="B46" t="s">
        <v>23</v>
      </c>
      <c r="C46">
        <v>2015</v>
      </c>
      <c r="D46">
        <v>5</v>
      </c>
      <c r="E46">
        <v>3</v>
      </c>
      <c r="F46">
        <v>9</v>
      </c>
      <c r="G46">
        <v>5</v>
      </c>
      <c r="H46">
        <v>2</v>
      </c>
      <c r="I46">
        <v>4</v>
      </c>
      <c r="J46">
        <f t="shared" si="0"/>
        <v>17</v>
      </c>
      <c r="K46">
        <f t="shared" si="1"/>
        <v>11</v>
      </c>
      <c r="L46" s="1">
        <f t="shared" si="2"/>
        <v>0.6470588235294118</v>
      </c>
    </row>
    <row r="47" spans="1:12">
      <c r="A47" t="s">
        <v>11</v>
      </c>
      <c r="B47" t="s">
        <v>23</v>
      </c>
      <c r="C47">
        <v>2013</v>
      </c>
      <c r="D47">
        <v>26</v>
      </c>
      <c r="E47">
        <v>10</v>
      </c>
      <c r="F47">
        <v>324</v>
      </c>
      <c r="G47">
        <v>13</v>
      </c>
      <c r="H47">
        <v>5</v>
      </c>
      <c r="I47">
        <v>57</v>
      </c>
      <c r="J47">
        <f t="shared" si="0"/>
        <v>360</v>
      </c>
      <c r="K47">
        <f t="shared" si="1"/>
        <v>75</v>
      </c>
      <c r="L47" s="1">
        <f t="shared" si="2"/>
        <v>0.20833333333333334</v>
      </c>
    </row>
    <row r="48" spans="1:12">
      <c r="A48" t="s">
        <v>11</v>
      </c>
      <c r="B48" t="s">
        <v>23</v>
      </c>
      <c r="C48">
        <v>2014</v>
      </c>
      <c r="D48">
        <v>27</v>
      </c>
      <c r="E48">
        <v>11</v>
      </c>
      <c r="F48">
        <v>309</v>
      </c>
      <c r="G48">
        <v>14</v>
      </c>
      <c r="H48">
        <v>6</v>
      </c>
      <c r="I48">
        <v>126</v>
      </c>
      <c r="J48">
        <f t="shared" si="0"/>
        <v>347</v>
      </c>
      <c r="K48">
        <f t="shared" si="1"/>
        <v>146</v>
      </c>
      <c r="L48" s="1">
        <f t="shared" si="2"/>
        <v>0.4207492795389049</v>
      </c>
    </row>
    <row r="49" spans="1:12">
      <c r="A49" t="s">
        <v>11</v>
      </c>
      <c r="B49" t="s">
        <v>23</v>
      </c>
      <c r="C49">
        <v>2015</v>
      </c>
      <c r="D49">
        <v>24</v>
      </c>
      <c r="E49">
        <v>9</v>
      </c>
      <c r="F49">
        <v>883</v>
      </c>
      <c r="G49">
        <v>10</v>
      </c>
      <c r="H49">
        <v>4</v>
      </c>
      <c r="I49">
        <v>39</v>
      </c>
      <c r="J49">
        <f t="shared" si="0"/>
        <v>916</v>
      </c>
      <c r="K49">
        <f t="shared" si="1"/>
        <v>53</v>
      </c>
      <c r="L49" s="1">
        <f t="shared" si="2"/>
        <v>5.7860262008733628E-2</v>
      </c>
    </row>
    <row r="50" spans="1:12">
      <c r="A50" t="s">
        <v>2</v>
      </c>
      <c r="B50" t="s">
        <v>48</v>
      </c>
      <c r="C50">
        <v>2013</v>
      </c>
      <c r="D50">
        <v>0</v>
      </c>
      <c r="E50">
        <v>3</v>
      </c>
      <c r="F50">
        <v>1</v>
      </c>
      <c r="G50">
        <v>0</v>
      </c>
      <c r="H50">
        <v>0</v>
      </c>
      <c r="I50">
        <v>0</v>
      </c>
      <c r="J50">
        <f t="shared" si="0"/>
        <v>4</v>
      </c>
      <c r="K50">
        <f t="shared" si="1"/>
        <v>0</v>
      </c>
      <c r="L50" s="1">
        <f t="shared" si="2"/>
        <v>0</v>
      </c>
    </row>
    <row r="51" spans="1:12">
      <c r="A51" t="s">
        <v>2</v>
      </c>
      <c r="B51" t="s">
        <v>48</v>
      </c>
      <c r="C51">
        <v>2014</v>
      </c>
      <c r="D51">
        <v>0</v>
      </c>
      <c r="E51">
        <v>0</v>
      </c>
      <c r="F51">
        <v>2</v>
      </c>
      <c r="G51">
        <v>0</v>
      </c>
      <c r="H51">
        <v>0</v>
      </c>
      <c r="I51">
        <v>2</v>
      </c>
      <c r="J51">
        <f t="shared" si="0"/>
        <v>2</v>
      </c>
      <c r="K51">
        <f t="shared" si="1"/>
        <v>2</v>
      </c>
      <c r="L51" s="1">
        <f t="shared" si="2"/>
        <v>1</v>
      </c>
    </row>
    <row r="52" spans="1:12">
      <c r="A52" t="s">
        <v>2</v>
      </c>
      <c r="B52" t="s">
        <v>48</v>
      </c>
      <c r="C52">
        <v>2015</v>
      </c>
      <c r="D52">
        <v>1</v>
      </c>
      <c r="E52">
        <v>0</v>
      </c>
      <c r="F52">
        <v>3</v>
      </c>
      <c r="G52">
        <v>0</v>
      </c>
      <c r="H52">
        <v>0</v>
      </c>
      <c r="I52">
        <v>1</v>
      </c>
      <c r="J52">
        <f t="shared" si="0"/>
        <v>4</v>
      </c>
      <c r="K52">
        <f t="shared" si="1"/>
        <v>1</v>
      </c>
      <c r="L52" s="1">
        <f t="shared" si="2"/>
        <v>0.25</v>
      </c>
    </row>
    <row r="53" spans="1:12">
      <c r="A53" t="s">
        <v>3</v>
      </c>
      <c r="B53" t="s">
        <v>48</v>
      </c>
      <c r="C53">
        <v>2013</v>
      </c>
      <c r="D53">
        <v>2</v>
      </c>
      <c r="E53">
        <v>0</v>
      </c>
      <c r="F53">
        <v>2</v>
      </c>
      <c r="G53">
        <v>1</v>
      </c>
      <c r="H53">
        <v>0</v>
      </c>
      <c r="I53">
        <v>1</v>
      </c>
      <c r="J53">
        <f t="shared" si="0"/>
        <v>4</v>
      </c>
      <c r="K53">
        <f t="shared" si="1"/>
        <v>2</v>
      </c>
      <c r="L53" s="1">
        <f t="shared" si="2"/>
        <v>0.5</v>
      </c>
    </row>
    <row r="54" spans="1:12">
      <c r="A54" t="s">
        <v>3</v>
      </c>
      <c r="B54" t="s">
        <v>48</v>
      </c>
      <c r="C54">
        <v>2014</v>
      </c>
      <c r="D54">
        <v>1</v>
      </c>
      <c r="E54">
        <v>2</v>
      </c>
      <c r="F54">
        <v>0</v>
      </c>
      <c r="G54">
        <v>1</v>
      </c>
      <c r="H54">
        <v>1</v>
      </c>
      <c r="I54">
        <v>0</v>
      </c>
      <c r="J54">
        <f t="shared" si="0"/>
        <v>3</v>
      </c>
      <c r="K54">
        <f t="shared" si="1"/>
        <v>2</v>
      </c>
      <c r="L54" s="1">
        <f t="shared" si="2"/>
        <v>0.66666666666666663</v>
      </c>
    </row>
    <row r="55" spans="1:12">
      <c r="A55" t="s">
        <v>3</v>
      </c>
      <c r="B55" t="s">
        <v>48</v>
      </c>
      <c r="C55">
        <v>2015</v>
      </c>
      <c r="D55">
        <v>0</v>
      </c>
      <c r="E55">
        <v>4</v>
      </c>
      <c r="F55">
        <v>5</v>
      </c>
      <c r="G55">
        <v>0</v>
      </c>
      <c r="H55">
        <v>1</v>
      </c>
      <c r="I55">
        <v>3</v>
      </c>
      <c r="J55">
        <f t="shared" si="0"/>
        <v>9</v>
      </c>
      <c r="K55">
        <f t="shared" si="1"/>
        <v>4</v>
      </c>
      <c r="L55" s="1">
        <f t="shared" si="2"/>
        <v>0.44444444444444442</v>
      </c>
    </row>
    <row r="56" spans="1:12">
      <c r="A56" t="s">
        <v>10</v>
      </c>
      <c r="B56" t="s">
        <v>48</v>
      </c>
      <c r="C56">
        <v>2013</v>
      </c>
      <c r="D56">
        <v>0</v>
      </c>
      <c r="E56">
        <v>8</v>
      </c>
      <c r="F56">
        <v>3</v>
      </c>
      <c r="G56">
        <v>0</v>
      </c>
      <c r="H56">
        <v>7</v>
      </c>
      <c r="I56">
        <v>3</v>
      </c>
      <c r="J56">
        <f t="shared" si="0"/>
        <v>11</v>
      </c>
      <c r="K56">
        <f t="shared" si="1"/>
        <v>10</v>
      </c>
      <c r="L56" s="1">
        <f t="shared" si="2"/>
        <v>0.90909090909090906</v>
      </c>
    </row>
    <row r="57" spans="1:12">
      <c r="A57" t="s">
        <v>10</v>
      </c>
      <c r="B57" t="s">
        <v>48</v>
      </c>
      <c r="C57">
        <v>2014</v>
      </c>
      <c r="D57">
        <v>1</v>
      </c>
      <c r="E57">
        <v>12</v>
      </c>
      <c r="F57">
        <v>9</v>
      </c>
      <c r="G57">
        <v>0</v>
      </c>
      <c r="H57">
        <v>11</v>
      </c>
      <c r="I57">
        <v>6</v>
      </c>
      <c r="J57">
        <f t="shared" si="0"/>
        <v>22</v>
      </c>
      <c r="K57">
        <f t="shared" si="1"/>
        <v>17</v>
      </c>
      <c r="L57" s="1">
        <f t="shared" si="2"/>
        <v>0.77272727272727271</v>
      </c>
    </row>
    <row r="58" spans="1:12">
      <c r="A58" t="s">
        <v>10</v>
      </c>
      <c r="B58" t="s">
        <v>48</v>
      </c>
      <c r="C58">
        <v>2015</v>
      </c>
      <c r="D58">
        <v>1</v>
      </c>
      <c r="E58">
        <v>7</v>
      </c>
      <c r="F58">
        <v>3</v>
      </c>
      <c r="G58">
        <v>0</v>
      </c>
      <c r="H58">
        <v>6</v>
      </c>
      <c r="I58">
        <v>1</v>
      </c>
      <c r="J58">
        <f t="shared" si="0"/>
        <v>11</v>
      </c>
      <c r="K58">
        <f t="shared" si="1"/>
        <v>7</v>
      </c>
      <c r="L58" s="1">
        <f t="shared" si="2"/>
        <v>0.63636363636363635</v>
      </c>
    </row>
    <row r="59" spans="1:12">
      <c r="A59" t="s">
        <v>17</v>
      </c>
      <c r="B59" t="s">
        <v>48</v>
      </c>
      <c r="C59">
        <v>2013</v>
      </c>
      <c r="D59">
        <v>4</v>
      </c>
      <c r="E59">
        <v>0</v>
      </c>
      <c r="F59">
        <v>4</v>
      </c>
      <c r="G59">
        <v>2</v>
      </c>
      <c r="H59">
        <v>0</v>
      </c>
      <c r="I59">
        <v>2</v>
      </c>
      <c r="J59">
        <f t="shared" si="0"/>
        <v>8</v>
      </c>
      <c r="K59">
        <f t="shared" si="1"/>
        <v>4</v>
      </c>
      <c r="L59" s="1">
        <f t="shared" si="2"/>
        <v>0.5</v>
      </c>
    </row>
    <row r="60" spans="1:12">
      <c r="A60" t="s">
        <v>17</v>
      </c>
      <c r="B60" t="s">
        <v>48</v>
      </c>
      <c r="C60">
        <v>2014</v>
      </c>
      <c r="D60">
        <v>2</v>
      </c>
      <c r="E60">
        <v>1</v>
      </c>
      <c r="F60">
        <v>11</v>
      </c>
      <c r="G60">
        <v>1</v>
      </c>
      <c r="H60">
        <v>1</v>
      </c>
      <c r="I60">
        <v>8</v>
      </c>
      <c r="J60">
        <f t="shared" si="0"/>
        <v>14</v>
      </c>
      <c r="K60">
        <f t="shared" si="1"/>
        <v>10</v>
      </c>
      <c r="L60" s="1">
        <f t="shared" si="2"/>
        <v>0.7142857142857143</v>
      </c>
    </row>
    <row r="61" spans="1:12">
      <c r="A61" t="s">
        <v>17</v>
      </c>
      <c r="B61" t="s">
        <v>48</v>
      </c>
      <c r="C61">
        <v>2015</v>
      </c>
      <c r="D61">
        <v>3</v>
      </c>
      <c r="E61">
        <v>4</v>
      </c>
      <c r="F61">
        <v>4</v>
      </c>
      <c r="G61">
        <v>3</v>
      </c>
      <c r="H61">
        <v>0</v>
      </c>
      <c r="I61">
        <v>2</v>
      </c>
      <c r="J61">
        <f t="shared" si="0"/>
        <v>11</v>
      </c>
      <c r="K61">
        <f t="shared" si="1"/>
        <v>5</v>
      </c>
      <c r="L61" s="1">
        <f t="shared" si="2"/>
        <v>0.45454545454545453</v>
      </c>
    </row>
    <row r="62" spans="1:12">
      <c r="A62" t="s">
        <v>45</v>
      </c>
      <c r="B62" t="s">
        <v>45</v>
      </c>
      <c r="C62">
        <v>2013</v>
      </c>
      <c r="D62">
        <v>5498</v>
      </c>
      <c r="E62">
        <v>4</v>
      </c>
      <c r="F62">
        <v>6822</v>
      </c>
      <c r="G62">
        <v>2</v>
      </c>
      <c r="H62">
        <v>3</v>
      </c>
      <c r="I62">
        <v>121</v>
      </c>
      <c r="J62">
        <f t="shared" si="0"/>
        <v>12324</v>
      </c>
      <c r="K62">
        <f t="shared" si="1"/>
        <v>126</v>
      </c>
      <c r="L62" s="1">
        <f t="shared" si="2"/>
        <v>1.0223953261927946E-2</v>
      </c>
    </row>
    <row r="63" spans="1:12">
      <c r="A63" t="s">
        <v>45</v>
      </c>
      <c r="B63" t="s">
        <v>45</v>
      </c>
      <c r="C63">
        <v>2014</v>
      </c>
      <c r="D63">
        <v>144</v>
      </c>
      <c r="E63">
        <v>1</v>
      </c>
      <c r="F63">
        <v>24359</v>
      </c>
      <c r="G63">
        <v>141</v>
      </c>
      <c r="H63">
        <v>1</v>
      </c>
      <c r="I63">
        <v>183</v>
      </c>
      <c r="J63">
        <f t="shared" si="0"/>
        <v>24504</v>
      </c>
      <c r="K63">
        <f t="shared" si="1"/>
        <v>325</v>
      </c>
      <c r="L63" s="1">
        <f t="shared" si="2"/>
        <v>1.3263140711720535E-2</v>
      </c>
    </row>
    <row r="64" spans="1:12">
      <c r="A64" t="s">
        <v>45</v>
      </c>
      <c r="B64" t="s">
        <v>45</v>
      </c>
      <c r="C64">
        <v>2015</v>
      </c>
      <c r="D64">
        <v>113</v>
      </c>
      <c r="E64">
        <v>1</v>
      </c>
      <c r="F64">
        <v>9339</v>
      </c>
      <c r="G64">
        <v>109</v>
      </c>
      <c r="H64">
        <v>0</v>
      </c>
      <c r="I64">
        <v>161</v>
      </c>
      <c r="J64">
        <f t="shared" si="0"/>
        <v>9453</v>
      </c>
      <c r="K64">
        <f t="shared" si="1"/>
        <v>270</v>
      </c>
      <c r="L64" s="1">
        <f t="shared" si="2"/>
        <v>2.8562361155188828E-2</v>
      </c>
    </row>
  </sheetData>
  <autoFilter ref="A1:I64">
    <sortState ref="A2:I64">
      <sortCondition ref="B1:B64"/>
    </sortState>
  </autoFilter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"/>
  <sheetViews>
    <sheetView workbookViewId="0">
      <selection activeCell="B7" sqref="B7"/>
    </sheetView>
  </sheetViews>
  <sheetFormatPr baseColWidth="10" defaultRowHeight="15" x14ac:dyDescent="0"/>
  <sheetData>
    <row r="2" spans="1:2">
      <c r="A2" t="s">
        <v>19</v>
      </c>
      <c r="B2">
        <v>829</v>
      </c>
    </row>
    <row r="3" spans="1:2">
      <c r="A3" t="s">
        <v>20</v>
      </c>
      <c r="B3">
        <v>62</v>
      </c>
    </row>
    <row r="4" spans="1:2">
      <c r="A4" t="s">
        <v>21</v>
      </c>
      <c r="B4">
        <v>7</v>
      </c>
    </row>
    <row r="5" spans="1:2">
      <c r="A5" t="s">
        <v>22</v>
      </c>
      <c r="B5">
        <v>7</v>
      </c>
    </row>
    <row r="6" spans="1:2">
      <c r="A6" t="s">
        <v>23</v>
      </c>
      <c r="B6">
        <v>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topLeftCell="A3" workbookViewId="0">
      <selection activeCell="D4" sqref="D4"/>
    </sheetView>
  </sheetViews>
  <sheetFormatPr baseColWidth="10" defaultRowHeight="15" x14ac:dyDescent="0"/>
  <cols>
    <col min="1" max="1" width="20.1640625" customWidth="1"/>
  </cols>
  <sheetData>
    <row r="1" spans="1:4">
      <c r="A1" t="s">
        <v>18</v>
      </c>
      <c r="B1" t="s">
        <v>36</v>
      </c>
      <c r="C1" t="s">
        <v>34</v>
      </c>
      <c r="D1" t="s">
        <v>35</v>
      </c>
    </row>
    <row r="2" spans="1:4">
      <c r="A2" t="s">
        <v>32</v>
      </c>
      <c r="B2">
        <v>2016</v>
      </c>
      <c r="C2">
        <v>11347</v>
      </c>
      <c r="D2">
        <v>908</v>
      </c>
    </row>
    <row r="3" spans="1:4">
      <c r="B3" t="s">
        <v>36</v>
      </c>
      <c r="C3" t="s">
        <v>34</v>
      </c>
      <c r="D3" t="s">
        <v>44</v>
      </c>
    </row>
    <row r="4" spans="1:4">
      <c r="A4" t="s">
        <v>31</v>
      </c>
      <c r="B4">
        <v>2016</v>
      </c>
      <c r="C4">
        <v>10490</v>
      </c>
      <c r="D4">
        <v>525</v>
      </c>
    </row>
    <row r="5" spans="1:4">
      <c r="A5" t="s">
        <v>30</v>
      </c>
      <c r="B5">
        <v>2016</v>
      </c>
      <c r="C5">
        <v>9701</v>
      </c>
      <c r="D5">
        <v>197</v>
      </c>
    </row>
    <row r="6" spans="1:4">
      <c r="A6" t="s">
        <v>26</v>
      </c>
      <c r="B6">
        <v>2016</v>
      </c>
      <c r="C6">
        <v>9630</v>
      </c>
      <c r="D6">
        <v>172</v>
      </c>
    </row>
    <row r="7" spans="1:4">
      <c r="A7" t="s">
        <v>29</v>
      </c>
      <c r="B7">
        <v>2016</v>
      </c>
      <c r="C7">
        <v>8886</v>
      </c>
      <c r="D7">
        <v>155</v>
      </c>
    </row>
    <row r="8" spans="1:4">
      <c r="A8" t="s">
        <v>25</v>
      </c>
      <c r="B8">
        <v>2016</v>
      </c>
      <c r="C8">
        <v>7951</v>
      </c>
      <c r="D8">
        <v>125</v>
      </c>
    </row>
    <row r="9" spans="1:4">
      <c r="A9" t="s">
        <v>28</v>
      </c>
      <c r="B9">
        <v>2016</v>
      </c>
      <c r="C9">
        <v>5334</v>
      </c>
      <c r="D9">
        <v>86</v>
      </c>
    </row>
    <row r="10" spans="1:4">
      <c r="A10" t="s">
        <v>27</v>
      </c>
      <c r="B10">
        <v>2016</v>
      </c>
      <c r="C10">
        <v>534</v>
      </c>
      <c r="D10">
        <v>56</v>
      </c>
    </row>
    <row r="11" spans="1:4">
      <c r="A11" t="s">
        <v>24</v>
      </c>
      <c r="B11">
        <v>2016</v>
      </c>
      <c r="C11">
        <v>247</v>
      </c>
      <c r="D11">
        <v>49</v>
      </c>
    </row>
    <row r="12" spans="1:4">
      <c r="A12" t="s">
        <v>33</v>
      </c>
      <c r="B12">
        <v>2016</v>
      </c>
      <c r="C12">
        <v>102</v>
      </c>
      <c r="D12">
        <v>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2" sqref="A2:E13"/>
    </sheetView>
  </sheetViews>
  <sheetFormatPr baseColWidth="10" defaultRowHeight="15" x14ac:dyDescent="0"/>
  <sheetData>
    <row r="1" spans="1:5">
      <c r="A1" t="s">
        <v>1</v>
      </c>
      <c r="B1" t="s">
        <v>47</v>
      </c>
      <c r="C1" t="s">
        <v>49</v>
      </c>
      <c r="D1" t="s">
        <v>23</v>
      </c>
      <c r="E1" t="s">
        <v>48</v>
      </c>
    </row>
    <row r="2" spans="1:5">
      <c r="A2">
        <v>8</v>
      </c>
      <c r="B2">
        <v>115</v>
      </c>
      <c r="C2">
        <v>7</v>
      </c>
      <c r="D2">
        <v>43</v>
      </c>
      <c r="E2">
        <v>0</v>
      </c>
    </row>
    <row r="3" spans="1:5">
      <c r="A3">
        <v>11</v>
      </c>
      <c r="B3">
        <v>181</v>
      </c>
      <c r="C3">
        <v>18</v>
      </c>
      <c r="D3">
        <v>44</v>
      </c>
      <c r="E3">
        <v>0</v>
      </c>
    </row>
    <row r="4" spans="1:5">
      <c r="A4">
        <v>6</v>
      </c>
      <c r="B4">
        <v>140</v>
      </c>
      <c r="C4">
        <v>7</v>
      </c>
      <c r="D4">
        <v>29</v>
      </c>
      <c r="E4">
        <v>1</v>
      </c>
    </row>
    <row r="5" spans="1:5">
      <c r="A5">
        <v>2</v>
      </c>
      <c r="B5">
        <v>8</v>
      </c>
      <c r="C5">
        <v>3</v>
      </c>
      <c r="D5">
        <v>6</v>
      </c>
      <c r="E5">
        <v>2</v>
      </c>
    </row>
    <row r="6" spans="1:5">
      <c r="A6">
        <v>18</v>
      </c>
      <c r="B6">
        <v>17</v>
      </c>
      <c r="C6">
        <v>10</v>
      </c>
      <c r="D6">
        <v>51</v>
      </c>
      <c r="E6">
        <v>1</v>
      </c>
    </row>
    <row r="7" spans="1:5">
      <c r="A7">
        <v>16</v>
      </c>
      <c r="B7">
        <v>18</v>
      </c>
      <c r="C7">
        <v>3</v>
      </c>
      <c r="D7">
        <v>21</v>
      </c>
      <c r="E7">
        <v>0</v>
      </c>
    </row>
    <row r="8" spans="1:5">
      <c r="A8">
        <v>1</v>
      </c>
      <c r="B8">
        <v>16</v>
      </c>
      <c r="C8">
        <v>3</v>
      </c>
      <c r="D8">
        <v>13</v>
      </c>
      <c r="E8">
        <v>0</v>
      </c>
    </row>
    <row r="9" spans="1:5">
      <c r="A9">
        <v>0</v>
      </c>
      <c r="B9">
        <v>36</v>
      </c>
      <c r="C9">
        <v>2</v>
      </c>
      <c r="D9">
        <v>12</v>
      </c>
      <c r="E9">
        <v>1</v>
      </c>
    </row>
    <row r="10" spans="1:5">
      <c r="A10">
        <v>0</v>
      </c>
      <c r="B10">
        <v>18</v>
      </c>
      <c r="C10">
        <v>1</v>
      </c>
      <c r="D10">
        <v>5</v>
      </c>
      <c r="E10">
        <v>1</v>
      </c>
    </row>
    <row r="11" spans="1:5">
      <c r="A11">
        <v>26</v>
      </c>
      <c r="B11">
        <v>36</v>
      </c>
      <c r="C11">
        <v>2</v>
      </c>
      <c r="D11">
        <v>26</v>
      </c>
      <c r="E11">
        <v>4</v>
      </c>
    </row>
    <row r="12" spans="1:5">
      <c r="A12">
        <v>19</v>
      </c>
      <c r="B12">
        <v>99</v>
      </c>
      <c r="C12">
        <v>1</v>
      </c>
      <c r="D12">
        <v>27</v>
      </c>
      <c r="E12">
        <v>2</v>
      </c>
    </row>
    <row r="13" spans="1:5">
      <c r="A13">
        <v>6</v>
      </c>
      <c r="B13">
        <v>109</v>
      </c>
      <c r="C13">
        <v>0</v>
      </c>
      <c r="D13">
        <v>24</v>
      </c>
      <c r="E13">
        <v>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IncidentsByVictims</vt:lpstr>
      <vt:lpstr>Phising</vt:lpstr>
      <vt:lpstr>IncidentsByType</vt:lpstr>
      <vt:lpstr>IncidentsBySmallCompanies</vt:lpstr>
    </vt:vector>
  </TitlesOfParts>
  <Company>University of Trento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Massacci</dc:creator>
  <cp:lastModifiedBy>Fabio Massacci</cp:lastModifiedBy>
  <dcterms:created xsi:type="dcterms:W3CDTF">2016-12-06T22:10:44Z</dcterms:created>
  <dcterms:modified xsi:type="dcterms:W3CDTF">2016-12-07T08:46:18Z</dcterms:modified>
</cp:coreProperties>
</file>